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malle_oras_rmk_ee/Documents/Documents/Loodushoid/Hanked/2025/lisa_remondid/kutsed_pakkumused_hindamine/Kukemetsa/"/>
    </mc:Choice>
  </mc:AlternateContent>
  <xr:revisionPtr revIDLastSave="0" documentId="13_ncr:1_{B23AF195-8BE8-4892-B680-5398E56159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4" l="1"/>
  <c r="F47" i="4" s="1"/>
  <c r="F31" i="4"/>
  <c r="F22" i="4"/>
  <c r="F11" i="4"/>
  <c r="F48" i="4" l="1"/>
  <c r="F50" i="4"/>
</calcChain>
</file>

<file path=xl/sharedStrings.xml><?xml version="1.0" encoding="utf-8"?>
<sst xmlns="http://schemas.openxmlformats.org/spreadsheetml/2006/main" count="52" uniqueCount="38">
  <si>
    <t>Lugupidamisega,</t>
  </si>
  <si>
    <t>Kivikuvand Oü</t>
  </si>
  <si>
    <t>Andrus Sibul</t>
  </si>
  <si>
    <t>Tegevjuht</t>
  </si>
  <si>
    <t>Tel 5578567</t>
  </si>
  <si>
    <t>andrus@kivikuvand.ee</t>
  </si>
  <si>
    <t/>
  </si>
  <si>
    <t>m/ü</t>
  </si>
  <si>
    <t>maht</t>
  </si>
  <si>
    <t>hinne</t>
  </si>
  <si>
    <t>summa</t>
  </si>
  <si>
    <t>1.</t>
  </si>
  <si>
    <t>1. Hinnapakkumine on jõus 30 päeva.</t>
  </si>
  <si>
    <t>2.</t>
  </si>
  <si>
    <t>Tööde kirjed</t>
  </si>
  <si>
    <t>kokku koos käibemaksuga:</t>
  </si>
  <si>
    <t>Kukemetsa metsaonn</t>
  </si>
  <si>
    <t>Metsaonni katus:</t>
  </si>
  <si>
    <t>m2</t>
  </si>
  <si>
    <t>a.Vana katuse lammutus koos utiliseerimisega</t>
  </si>
  <si>
    <t>b. Uue roovituse paigaldus</t>
  </si>
  <si>
    <t>c.Uue katusekatte Ruuki classic paigaldus</t>
  </si>
  <si>
    <t>d.harjaplekkide paigaldus</t>
  </si>
  <si>
    <t>e. Kinnitusvahendid</t>
  </si>
  <si>
    <t>g.Lumetõkis</t>
  </si>
  <si>
    <t>h.Vihmavee neel</t>
  </si>
  <si>
    <t>Puukuuri katus</t>
  </si>
  <si>
    <t>g. Otsaplekkide paigaldus</t>
  </si>
  <si>
    <t>3.</t>
  </si>
  <si>
    <t xml:space="preserve"> laud-pingi katuse remont</t>
  </si>
  <si>
    <t>4.</t>
  </si>
  <si>
    <t>Metsaonni põrand</t>
  </si>
  <si>
    <t>a. Põranda tasandamine</t>
  </si>
  <si>
    <t>b.Talukivi 200x100x60 hall paigaldus sõelmetel</t>
  </si>
  <si>
    <t>c. Transport</t>
  </si>
  <si>
    <t xml:space="preserve">Kokku </t>
  </si>
  <si>
    <t>käibemaks 24%</t>
  </si>
  <si>
    <t>Hinnapakkumine 121-25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</si>
</sst>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_k_r_-;\-* #,##0\ _k_r_-;_-* &quot;-&quot;\ _k_r_-;_-@_-"/>
    <numFmt numFmtId="165" formatCode="#,##0.0"/>
    <numFmt numFmtId="166" formatCode="#,##0.00\ _k_r"/>
    <numFmt numFmtId="167" formatCode="#,##0.00\ _€"/>
  </numFmts>
  <fonts count="39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u/>
      <sz val="11"/>
      <color indexed="12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11"/>
      <name val="Arial"/>
      <family val="2"/>
      <charset val="186"/>
    </font>
    <font>
      <u/>
      <sz val="10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u/>
      <sz val="11"/>
      <name val="Arial"/>
      <family val="2"/>
      <charset val="186"/>
    </font>
    <font>
      <b/>
      <u/>
      <sz val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4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2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" borderId="0" applyNumberFormat="0" applyBorder="0" applyProtection="0">
      <alignment wrapText="1"/>
    </xf>
    <xf numFmtId="0" fontId="1" fillId="0" borderId="0"/>
    <xf numFmtId="44" fontId="27" fillId="0" borderId="0" applyFont="0" applyFill="0" applyBorder="0" applyAlignment="0" applyProtection="0"/>
    <xf numFmtId="0" fontId="32" fillId="0" borderId="0"/>
    <xf numFmtId="0" fontId="4" fillId="0" borderId="0"/>
    <xf numFmtId="0" fontId="4" fillId="0" borderId="0"/>
    <xf numFmtId="0" fontId="1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4" fontId="1" fillId="0" borderId="0" xfId="13" applyNumberFormat="1"/>
    <xf numFmtId="4" fontId="2" fillId="0" borderId="0" xfId="13" applyNumberFormat="1" applyFont="1"/>
    <xf numFmtId="0" fontId="2" fillId="0" borderId="0" xfId="0" applyFont="1"/>
    <xf numFmtId="3" fontId="14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7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4" fontId="5" fillId="0" borderId="0" xfId="3" applyNumberFormat="1" applyAlignment="1" applyProtection="1">
      <alignment horizontal="left"/>
    </xf>
    <xf numFmtId="0" fontId="8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14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1" fillId="0" borderId="0" xfId="0" applyFont="1"/>
    <xf numFmtId="2" fontId="6" fillId="2" borderId="0" xfId="0" applyNumberFormat="1" applyFont="1" applyFill="1" applyAlignment="1">
      <alignment horizontal="center" vertical="center"/>
    </xf>
    <xf numFmtId="4" fontId="23" fillId="0" borderId="0" xfId="0" applyNumberFormat="1" applyFont="1" applyAlignment="1" applyProtection="1">
      <alignment vertical="center"/>
      <protection hidden="1"/>
    </xf>
    <xf numFmtId="0" fontId="22" fillId="0" borderId="0" xfId="0" applyFont="1"/>
    <xf numFmtId="4" fontId="24" fillId="0" borderId="0" xfId="0" applyNumberFormat="1" applyFont="1" applyAlignment="1">
      <alignment vertical="top"/>
    </xf>
    <xf numFmtId="4" fontId="0" fillId="0" borderId="0" xfId="0" applyNumberForma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vertical="top"/>
    </xf>
    <xf numFmtId="3" fontId="24" fillId="0" borderId="0" xfId="0" applyNumberFormat="1" applyFont="1" applyAlignment="1">
      <alignment horizontal="center" vertical="center"/>
    </xf>
    <xf numFmtId="0" fontId="1" fillId="0" borderId="0" xfId="0" applyFont="1"/>
    <xf numFmtId="4" fontId="24" fillId="0" borderId="0" xfId="0" applyNumberFormat="1" applyFont="1" applyAlignment="1">
      <alignment horizontal="center" vertical="top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8" fillId="0" borderId="0" xfId="0" applyFont="1"/>
    <xf numFmtId="0" fontId="30" fillId="0" borderId="0" xfId="0" applyFont="1" applyAlignment="1">
      <alignment vertical="center"/>
    </xf>
    <xf numFmtId="44" fontId="29" fillId="0" borderId="0" xfId="17" applyFont="1" applyBorder="1" applyAlignment="1">
      <alignment vertical="center"/>
    </xf>
    <xf numFmtId="44" fontId="0" fillId="0" borderId="0" xfId="17" applyFont="1" applyBorder="1"/>
    <xf numFmtId="44" fontId="0" fillId="0" borderId="0" xfId="0" applyNumberFormat="1"/>
    <xf numFmtId="0" fontId="20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hidden="1"/>
    </xf>
    <xf numFmtId="4" fontId="2" fillId="0" borderId="0" xfId="13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7" fontId="33" fillId="0" borderId="0" xfId="0" applyNumberFormat="1" applyFont="1" applyAlignment="1">
      <alignment horizontal="center" wrapText="1"/>
    </xf>
    <xf numFmtId="0" fontId="3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quotePrefix="1" applyFont="1"/>
    <xf numFmtId="2" fontId="35" fillId="0" borderId="0" xfId="2" applyFont="1" applyAlignment="1">
      <alignment vertical="center" wrapText="1"/>
    </xf>
    <xf numFmtId="4" fontId="28" fillId="0" borderId="0" xfId="0" applyNumberFormat="1" applyFont="1"/>
    <xf numFmtId="4" fontId="34" fillId="0" borderId="0" xfId="0" applyNumberFormat="1" applyFont="1"/>
    <xf numFmtId="0" fontId="0" fillId="0" borderId="1" xfId="0" applyBorder="1"/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44" fontId="30" fillId="0" borderId="0" xfId="17" applyFont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 wrapText="1"/>
    </xf>
    <xf numFmtId="167" fontId="34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36" fillId="0" borderId="6" xfId="0" applyFont="1" applyBorder="1"/>
    <xf numFmtId="0" fontId="36" fillId="0" borderId="1" xfId="0" applyFont="1" applyBorder="1"/>
    <xf numFmtId="2" fontId="36" fillId="0" borderId="7" xfId="0" applyNumberFormat="1" applyFont="1" applyBorder="1"/>
    <xf numFmtId="0" fontId="0" fillId="0" borderId="8" xfId="0" applyBorder="1"/>
    <xf numFmtId="2" fontId="36" fillId="0" borderId="10" xfId="0" applyNumberFormat="1" applyFont="1" applyBorder="1"/>
    <xf numFmtId="0" fontId="0" fillId="0" borderId="3" xfId="0" applyBorder="1"/>
    <xf numFmtId="0" fontId="37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6" fillId="0" borderId="6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8" fillId="0" borderId="1" xfId="0" applyFont="1" applyBorder="1"/>
    <xf numFmtId="2" fontId="38" fillId="0" borderId="7" xfId="0" applyNumberFormat="1" applyFont="1" applyBorder="1"/>
    <xf numFmtId="0" fontId="36" fillId="0" borderId="9" xfId="0" applyFont="1" applyBorder="1"/>
  </cellXfs>
  <cellStyles count="22">
    <cellStyle name="Accent5 4 2 3" xfId="15" xr:uid="{00000000-0005-0000-0000-000000000000}"/>
    <cellStyle name="Comma [0] 2" xfId="1" xr:uid="{00000000-0005-0000-0000-000001000000}"/>
    <cellStyle name="Excel Built-in Normal" xfId="2" xr:uid="{00000000-0005-0000-0000-000003000000}"/>
    <cellStyle name="Hüperlink" xfId="3" builtinId="8"/>
    <cellStyle name="Normaallaad" xfId="0" builtinId="0"/>
    <cellStyle name="Normaallaad 2" xfId="20" xr:uid="{00000000-0005-0000-0000-000005000000}"/>
    <cellStyle name="Normaallaad 26" xfId="14" xr:uid="{00000000-0005-0000-0000-000006000000}"/>
    <cellStyle name="Normaallaad 3" xfId="4" xr:uid="{00000000-0005-0000-0000-000007000000}"/>
    <cellStyle name="Normaallaad 5" xfId="19" xr:uid="{00000000-0005-0000-0000-000008000000}"/>
    <cellStyle name="Normal 13" xfId="5" xr:uid="{00000000-0005-0000-0000-00000A000000}"/>
    <cellStyle name="Normal 19" xfId="6" xr:uid="{00000000-0005-0000-0000-00000B000000}"/>
    <cellStyle name="Normal 2" xfId="7" xr:uid="{00000000-0005-0000-0000-00000C000000}"/>
    <cellStyle name="Normal 2 2" xfId="21" xr:uid="{00000000-0005-0000-0000-00000D000000}"/>
    <cellStyle name="Normal 2 3" xfId="18" xr:uid="{00000000-0005-0000-0000-00000E000000}"/>
    <cellStyle name="Normal 20" xfId="8" xr:uid="{00000000-0005-0000-0000-00000F000000}"/>
    <cellStyle name="Normal 3" xfId="9" xr:uid="{00000000-0005-0000-0000-000010000000}"/>
    <cellStyle name="Normal 4" xfId="10" xr:uid="{00000000-0005-0000-0000-000011000000}"/>
    <cellStyle name="Normal 4 2 2 3" xfId="16" xr:uid="{00000000-0005-0000-0000-000012000000}"/>
    <cellStyle name="Normal 5" xfId="11" xr:uid="{00000000-0005-0000-0000-000013000000}"/>
    <cellStyle name="Normal 7" xfId="12" xr:uid="{00000000-0005-0000-0000-000014000000}"/>
    <cellStyle name="Normal_Xl0000039" xfId="13" xr:uid="{00000000-0005-0000-0000-000015000000}"/>
    <cellStyle name="Valuuta" xfId="17" builtinId="4"/>
  </cellStyles>
  <dxfs count="1">
    <dxf>
      <font>
        <color theme="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2466975</xdr:colOff>
      <xdr:row>29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05200" y="138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2466975</xdr:colOff>
      <xdr:row>30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67075" y="170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2466975</xdr:colOff>
      <xdr:row>30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956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 editAs="oneCell">
    <xdr:from>
      <xdr:col>4</xdr:col>
      <xdr:colOff>68580</xdr:colOff>
      <xdr:row>0</xdr:row>
      <xdr:rowOff>0</xdr:rowOff>
    </xdr:from>
    <xdr:to>
      <xdr:col>5</xdr:col>
      <xdr:colOff>556260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483FD5-91FC-470E-A12C-B3334D9E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0"/>
          <a:ext cx="12192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us@kivikuvan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91"/>
  <sheetViews>
    <sheetView tabSelected="1" workbookViewId="0">
      <selection activeCell="A2" sqref="A2"/>
    </sheetView>
  </sheetViews>
  <sheetFormatPr defaultRowHeight="13.2" x14ac:dyDescent="0.25"/>
  <cols>
    <col min="1" max="1" width="7.88671875" customWidth="1"/>
    <col min="2" max="2" width="45.44140625" bestFit="1" customWidth="1"/>
    <col min="3" max="3" width="8.6640625" customWidth="1"/>
    <col min="4" max="4" width="6.5546875" customWidth="1"/>
    <col min="5" max="5" width="10.6640625" customWidth="1"/>
    <col min="6" max="6" width="9.88671875" customWidth="1"/>
    <col min="7" max="7" width="12.44140625" style="70" bestFit="1" customWidth="1"/>
    <col min="8" max="8" width="12.88671875" bestFit="1" customWidth="1"/>
    <col min="9" max="9" width="14.44140625" style="49" bestFit="1" customWidth="1"/>
    <col min="10" max="10" width="12.44140625" bestFit="1" customWidth="1"/>
    <col min="11" max="11" width="12.109375" bestFit="1" customWidth="1"/>
    <col min="12" max="12" width="10.88671875" customWidth="1"/>
    <col min="13" max="13" width="15.33203125" customWidth="1"/>
    <col min="18" max="18" width="49.5546875" customWidth="1"/>
  </cols>
  <sheetData>
    <row r="2" spans="1:13" ht="12.75" customHeight="1" x14ac:dyDescent="0.25">
      <c r="A2" s="11" t="s">
        <v>37</v>
      </c>
    </row>
    <row r="3" spans="1:13" ht="15.6" x14ac:dyDescent="0.3">
      <c r="A3" s="64" t="s">
        <v>6</v>
      </c>
      <c r="C3" s="7"/>
      <c r="D3" s="8"/>
      <c r="E3" s="8"/>
      <c r="F3" s="8"/>
      <c r="G3" s="71"/>
      <c r="H3" s="8"/>
      <c r="I3" s="42"/>
      <c r="J3" s="8"/>
    </row>
    <row r="4" spans="1:13" ht="18" thickBot="1" x14ac:dyDescent="0.3">
      <c r="A4" s="65"/>
      <c r="B4" s="65"/>
      <c r="C4" s="65"/>
      <c r="D4" s="65"/>
      <c r="E4" s="65"/>
      <c r="F4" s="65"/>
      <c r="G4" s="78"/>
      <c r="H4" s="51"/>
      <c r="I4" s="61"/>
      <c r="J4" s="43"/>
      <c r="K4" s="39"/>
      <c r="L4" s="9"/>
      <c r="M4" s="9"/>
    </row>
    <row r="5" spans="1:13" ht="18" x14ac:dyDescent="0.35">
      <c r="A5" s="87"/>
      <c r="B5" s="88" t="s">
        <v>16</v>
      </c>
      <c r="C5" s="89"/>
      <c r="D5" s="89"/>
      <c r="E5" s="89"/>
      <c r="F5" s="90"/>
      <c r="H5" s="51"/>
      <c r="I5" s="61"/>
      <c r="J5" s="48"/>
      <c r="K5" s="8"/>
      <c r="L5" s="9"/>
      <c r="M5" s="9"/>
    </row>
    <row r="6" spans="1:13" ht="15.75" customHeight="1" x14ac:dyDescent="0.25">
      <c r="A6" s="80"/>
      <c r="B6" s="68"/>
      <c r="C6" s="68"/>
      <c r="D6" s="68"/>
      <c r="E6" s="68"/>
      <c r="F6" s="81"/>
      <c r="J6" s="47"/>
      <c r="K6" s="42"/>
      <c r="L6" s="9"/>
      <c r="M6" s="9"/>
    </row>
    <row r="7" spans="1:13" ht="14.4" x14ac:dyDescent="0.3">
      <c r="A7" s="80"/>
      <c r="B7" s="68"/>
      <c r="C7" s="68"/>
      <c r="D7" s="68"/>
      <c r="E7" s="68"/>
      <c r="F7" s="81"/>
      <c r="G7" s="79"/>
      <c r="J7" s="47"/>
      <c r="K7" s="42"/>
      <c r="L7" s="9"/>
      <c r="M7" s="9"/>
    </row>
    <row r="8" spans="1:13" ht="14.4" x14ac:dyDescent="0.3">
      <c r="A8" s="91"/>
      <c r="B8" s="92" t="s">
        <v>14</v>
      </c>
      <c r="C8" s="92" t="s">
        <v>7</v>
      </c>
      <c r="D8" s="92" t="s">
        <v>8</v>
      </c>
      <c r="E8" s="92" t="s">
        <v>9</v>
      </c>
      <c r="F8" s="93" t="s">
        <v>10</v>
      </c>
      <c r="H8" s="66"/>
      <c r="I8" s="61"/>
      <c r="J8" s="47"/>
      <c r="K8" s="42"/>
      <c r="L8" s="9"/>
      <c r="M8" s="9"/>
    </row>
    <row r="9" spans="1:13" x14ac:dyDescent="0.25">
      <c r="A9" s="80"/>
      <c r="B9" s="68"/>
      <c r="C9" s="68"/>
      <c r="D9" s="68"/>
      <c r="E9" s="68"/>
      <c r="F9" s="81"/>
      <c r="H9" s="66"/>
      <c r="I9" s="39"/>
      <c r="J9" s="47"/>
      <c r="K9" s="42"/>
      <c r="L9" s="9"/>
      <c r="M9" s="9"/>
    </row>
    <row r="10" spans="1:13" ht="14.4" x14ac:dyDescent="0.3">
      <c r="A10" s="80"/>
      <c r="B10" s="68"/>
      <c r="C10" s="68"/>
      <c r="D10" s="68"/>
      <c r="E10" s="68"/>
      <c r="F10" s="81"/>
      <c r="G10" s="69"/>
      <c r="H10" s="66"/>
      <c r="I10" s="39"/>
      <c r="J10" s="47"/>
      <c r="K10" s="42"/>
      <c r="L10" s="9"/>
      <c r="M10" s="9"/>
    </row>
    <row r="11" spans="1:13" ht="14.4" x14ac:dyDescent="0.3">
      <c r="A11" s="82" t="s">
        <v>11</v>
      </c>
      <c r="B11" s="83" t="s">
        <v>17</v>
      </c>
      <c r="C11" s="83" t="s">
        <v>18</v>
      </c>
      <c r="D11" s="83">
        <v>28</v>
      </c>
      <c r="E11" s="83">
        <v>75</v>
      </c>
      <c r="F11" s="84">
        <f>D11*E11</f>
        <v>2100</v>
      </c>
      <c r="H11" s="66"/>
      <c r="I11" s="39"/>
      <c r="J11" s="47"/>
      <c r="K11" s="42"/>
      <c r="L11" s="9"/>
      <c r="M11" s="9"/>
    </row>
    <row r="12" spans="1:13" x14ac:dyDescent="0.25">
      <c r="A12" s="80"/>
      <c r="B12" s="68" t="s">
        <v>19</v>
      </c>
      <c r="C12" s="68"/>
      <c r="D12" s="68"/>
      <c r="E12" s="68"/>
      <c r="F12" s="81"/>
      <c r="H12" s="66"/>
      <c r="I12" s="39"/>
      <c r="J12" s="47"/>
      <c r="K12" s="42"/>
      <c r="L12" s="9"/>
      <c r="M12" s="9"/>
    </row>
    <row r="13" spans="1:13" x14ac:dyDescent="0.25">
      <c r="A13" s="80"/>
      <c r="B13" s="68" t="s">
        <v>20</v>
      </c>
      <c r="C13" s="68"/>
      <c r="D13" s="68"/>
      <c r="E13" s="68"/>
      <c r="F13" s="81"/>
      <c r="H13" s="66"/>
      <c r="I13" s="39"/>
      <c r="J13" s="47"/>
      <c r="K13" s="42"/>
      <c r="L13" s="9"/>
      <c r="M13" s="9"/>
    </row>
    <row r="14" spans="1:13" x14ac:dyDescent="0.25">
      <c r="A14" s="80"/>
      <c r="B14" s="68" t="s">
        <v>21</v>
      </c>
      <c r="C14" s="68"/>
      <c r="D14" s="68"/>
      <c r="E14" s="68"/>
      <c r="F14" s="81"/>
      <c r="H14" s="66"/>
      <c r="I14" s="61"/>
      <c r="J14" s="47"/>
      <c r="K14" s="42"/>
      <c r="L14" s="9"/>
      <c r="M14" s="9"/>
    </row>
    <row r="15" spans="1:13" x14ac:dyDescent="0.25">
      <c r="A15" s="80"/>
      <c r="B15" s="68" t="s">
        <v>22</v>
      </c>
      <c r="C15" s="68"/>
      <c r="D15" s="68"/>
      <c r="E15" s="68"/>
      <c r="F15" s="81"/>
      <c r="H15" s="67"/>
      <c r="I15" s="61"/>
      <c r="J15" s="47"/>
      <c r="K15" s="42"/>
      <c r="L15" s="9"/>
      <c r="M15" s="9"/>
    </row>
    <row r="16" spans="1:13" x14ac:dyDescent="0.25">
      <c r="A16" s="80"/>
      <c r="B16" s="68" t="s">
        <v>23</v>
      </c>
      <c r="C16" s="68"/>
      <c r="D16" s="68"/>
      <c r="E16" s="68"/>
      <c r="F16" s="81"/>
      <c r="I16" s="50"/>
      <c r="J16" s="47"/>
      <c r="K16" s="42"/>
      <c r="L16" s="9"/>
      <c r="M16" s="9"/>
    </row>
    <row r="17" spans="1:22" x14ac:dyDescent="0.25">
      <c r="A17" s="80"/>
      <c r="B17" s="68" t="s">
        <v>24</v>
      </c>
      <c r="C17" s="68"/>
      <c r="D17" s="68"/>
      <c r="E17" s="68"/>
      <c r="F17" s="81"/>
      <c r="G17" s="60"/>
      <c r="I17" s="50"/>
      <c r="J17" s="47"/>
      <c r="K17" s="42"/>
      <c r="L17" s="9"/>
      <c r="M17" s="9"/>
    </row>
    <row r="18" spans="1:22" x14ac:dyDescent="0.25">
      <c r="A18" s="80"/>
      <c r="B18" s="68" t="s">
        <v>25</v>
      </c>
      <c r="C18" s="68"/>
      <c r="D18" s="68"/>
      <c r="E18" s="68"/>
      <c r="F18" s="81"/>
      <c r="G18" s="72"/>
      <c r="I18" s="50"/>
      <c r="J18" s="47"/>
      <c r="K18" s="42"/>
      <c r="L18" s="9"/>
      <c r="M18" s="9"/>
    </row>
    <row r="19" spans="1:22" x14ac:dyDescent="0.25">
      <c r="A19" s="80"/>
      <c r="B19" s="68"/>
      <c r="C19" s="68"/>
      <c r="D19" s="68"/>
      <c r="E19" s="68"/>
      <c r="F19" s="81"/>
      <c r="I19" s="50"/>
      <c r="J19" s="44"/>
      <c r="K19" s="42"/>
      <c r="L19" s="9"/>
      <c r="M19" s="9"/>
      <c r="N19" s="2"/>
      <c r="O19" s="2"/>
      <c r="P19" s="1"/>
      <c r="Q19" s="2"/>
      <c r="R19" s="2"/>
      <c r="S19" s="2"/>
      <c r="T19" s="2"/>
      <c r="U19" s="2"/>
      <c r="V19" s="2"/>
    </row>
    <row r="20" spans="1:22" x14ac:dyDescent="0.25">
      <c r="A20" s="80"/>
      <c r="B20" s="68"/>
      <c r="C20" s="68"/>
      <c r="D20" s="68"/>
      <c r="E20" s="68"/>
      <c r="F20" s="81"/>
      <c r="G20" s="49"/>
      <c r="H20" s="49"/>
      <c r="J20" s="46"/>
      <c r="K20" s="42"/>
      <c r="L20" s="9"/>
      <c r="M20" s="9"/>
      <c r="N20" s="2"/>
      <c r="O20" s="2"/>
      <c r="P20" s="1"/>
      <c r="Q20" s="2"/>
      <c r="R20" s="2"/>
      <c r="S20" s="2"/>
      <c r="T20" s="2"/>
      <c r="U20" s="2"/>
      <c r="V20" s="2"/>
    </row>
    <row r="21" spans="1:22" x14ac:dyDescent="0.25">
      <c r="A21" s="80"/>
      <c r="B21" s="68"/>
      <c r="C21" s="68"/>
      <c r="D21" s="68"/>
      <c r="E21" s="68"/>
      <c r="F21" s="81"/>
      <c r="K21" s="8"/>
      <c r="L21" s="9"/>
      <c r="M21" s="9"/>
      <c r="N21" s="2"/>
      <c r="O21" s="2"/>
      <c r="P21" s="1"/>
      <c r="Q21" s="2"/>
      <c r="R21" s="2"/>
      <c r="S21" s="2"/>
      <c r="T21" s="2"/>
      <c r="U21" s="2"/>
      <c r="V21" s="2"/>
    </row>
    <row r="22" spans="1:22" ht="14.4" x14ac:dyDescent="0.3">
      <c r="A22" s="82" t="s">
        <v>13</v>
      </c>
      <c r="B22" s="83" t="s">
        <v>26</v>
      </c>
      <c r="C22" s="83" t="s">
        <v>18</v>
      </c>
      <c r="D22" s="83">
        <v>20</v>
      </c>
      <c r="E22" s="83">
        <v>68</v>
      </c>
      <c r="F22" s="84">
        <f>D22*E22</f>
        <v>1360</v>
      </c>
      <c r="K22" s="8"/>
      <c r="L22" s="9"/>
      <c r="M22" s="9"/>
      <c r="N22" s="2"/>
      <c r="O22" s="2"/>
      <c r="P22" s="1"/>
      <c r="Q22" s="2"/>
      <c r="R22" s="2"/>
      <c r="S22" s="2"/>
      <c r="T22" s="2"/>
      <c r="U22" s="2"/>
      <c r="V22" s="2"/>
    </row>
    <row r="23" spans="1:22" x14ac:dyDescent="0.25">
      <c r="A23" s="80"/>
      <c r="B23" s="68" t="s">
        <v>19</v>
      </c>
      <c r="C23" s="68"/>
      <c r="D23" s="68"/>
      <c r="E23" s="68"/>
      <c r="F23" s="81"/>
      <c r="G23" s="73"/>
      <c r="H23" s="51"/>
      <c r="J23" s="43"/>
      <c r="K23" s="8"/>
      <c r="L23" s="9"/>
      <c r="M23" s="9"/>
      <c r="N23" s="2"/>
      <c r="O23" s="2"/>
      <c r="P23" s="1"/>
      <c r="Q23" s="2"/>
      <c r="R23" s="3"/>
      <c r="S23" s="2"/>
      <c r="T23" s="4"/>
      <c r="U23" s="5"/>
      <c r="V23" s="5"/>
    </row>
    <row r="24" spans="1:22" ht="18.75" customHeight="1" x14ac:dyDescent="0.25">
      <c r="A24" s="80"/>
      <c r="B24" s="68" t="s">
        <v>20</v>
      </c>
      <c r="C24" s="68"/>
      <c r="D24" s="68"/>
      <c r="E24" s="68"/>
      <c r="F24" s="81"/>
      <c r="G24" s="74"/>
      <c r="H24" s="52"/>
      <c r="J24" s="43"/>
      <c r="K24" s="8"/>
      <c r="L24" s="9"/>
      <c r="M24" s="9"/>
      <c r="N24" s="1"/>
      <c r="O24" s="1"/>
      <c r="P24" s="1"/>
      <c r="Q24" s="2"/>
      <c r="R24" s="3"/>
      <c r="S24" s="2"/>
      <c r="T24" s="4"/>
      <c r="U24" s="5"/>
      <c r="V24" s="5"/>
    </row>
    <row r="25" spans="1:22" ht="14.4" x14ac:dyDescent="0.25">
      <c r="A25" s="80"/>
      <c r="B25" s="68" t="s">
        <v>21</v>
      </c>
      <c r="C25" s="68"/>
      <c r="D25" s="68"/>
      <c r="E25" s="68"/>
      <c r="F25" s="81"/>
      <c r="G25" s="75"/>
      <c r="H25" s="53"/>
      <c r="I25" s="56"/>
      <c r="J25" s="44"/>
      <c r="K25" s="8"/>
      <c r="L25" s="9"/>
      <c r="M25" s="9"/>
      <c r="N25" s="1"/>
      <c r="O25" s="1"/>
      <c r="P25" s="1"/>
      <c r="Q25" s="2"/>
      <c r="R25" s="3"/>
      <c r="S25" s="2"/>
      <c r="T25" s="4"/>
      <c r="U25" s="5"/>
      <c r="V25" s="5"/>
    </row>
    <row r="26" spans="1:22" ht="14.4" x14ac:dyDescent="0.25">
      <c r="A26" s="80"/>
      <c r="B26" s="68" t="s">
        <v>22</v>
      </c>
      <c r="C26" s="68"/>
      <c r="D26" s="68"/>
      <c r="E26" s="68"/>
      <c r="F26" s="81"/>
      <c r="G26" s="75"/>
      <c r="H26" s="53"/>
      <c r="J26" s="40"/>
      <c r="K26" s="8"/>
      <c r="L26" s="9"/>
      <c r="M26" s="9"/>
      <c r="N26" s="1"/>
      <c r="O26" s="1"/>
      <c r="P26" s="1"/>
      <c r="Q26" s="2"/>
      <c r="R26" s="3"/>
      <c r="S26" s="2"/>
      <c r="T26" s="4"/>
      <c r="U26" s="5"/>
      <c r="V26" s="5"/>
    </row>
    <row r="27" spans="1:22" x14ac:dyDescent="0.25">
      <c r="A27" s="80"/>
      <c r="B27" s="68" t="s">
        <v>23</v>
      </c>
      <c r="C27" s="68"/>
      <c r="D27" s="68"/>
      <c r="E27" s="68"/>
      <c r="F27" s="81"/>
      <c r="J27" s="43"/>
      <c r="K27" s="8"/>
      <c r="L27" s="9"/>
      <c r="M27" s="9"/>
      <c r="N27" s="1"/>
      <c r="O27" s="1"/>
      <c r="P27" s="1"/>
      <c r="Q27" s="2"/>
      <c r="R27" s="3"/>
      <c r="S27" s="6"/>
      <c r="T27" s="4"/>
      <c r="U27" s="5"/>
      <c r="V27" s="5"/>
    </row>
    <row r="28" spans="1:22" x14ac:dyDescent="0.25">
      <c r="A28" s="80"/>
      <c r="B28" s="68" t="s">
        <v>27</v>
      </c>
      <c r="C28" s="68"/>
      <c r="D28" s="68"/>
      <c r="E28" s="68"/>
      <c r="F28" s="81"/>
      <c r="J28" s="43"/>
      <c r="K28" s="36"/>
      <c r="L28" s="9"/>
      <c r="M28" s="9"/>
      <c r="N28" s="1"/>
      <c r="O28" s="1"/>
      <c r="P28" s="1"/>
      <c r="Q28" s="2"/>
      <c r="R28" s="3"/>
      <c r="S28" s="6"/>
      <c r="T28" s="4"/>
      <c r="U28" s="5"/>
      <c r="V28" s="5"/>
    </row>
    <row r="29" spans="1:22" ht="14.4" x14ac:dyDescent="0.25">
      <c r="A29" s="80"/>
      <c r="B29" s="68"/>
      <c r="C29" s="68"/>
      <c r="D29" s="68"/>
      <c r="E29" s="68"/>
      <c r="F29" s="81"/>
      <c r="G29" s="75"/>
      <c r="H29" s="53"/>
      <c r="J29" s="44"/>
      <c r="K29" s="36"/>
      <c r="L29" s="9"/>
      <c r="M29" s="9"/>
      <c r="N29" s="1"/>
      <c r="O29" s="1"/>
      <c r="P29" s="1"/>
      <c r="Q29" s="2"/>
      <c r="R29" s="3"/>
      <c r="S29" s="6"/>
      <c r="T29" s="4"/>
      <c r="U29" s="5"/>
      <c r="V29" s="5"/>
    </row>
    <row r="30" spans="1:22" ht="14.4" x14ac:dyDescent="0.25">
      <c r="A30" s="80"/>
      <c r="B30" s="68"/>
      <c r="C30" s="68"/>
      <c r="D30" s="68"/>
      <c r="E30" s="68"/>
      <c r="F30" s="81"/>
      <c r="G30" s="75"/>
      <c r="H30" s="53"/>
      <c r="I30" s="56"/>
      <c r="J30" s="44"/>
      <c r="K30" s="34"/>
      <c r="L30" s="9"/>
      <c r="M30" s="9"/>
      <c r="N30" s="1"/>
      <c r="O30" s="1"/>
      <c r="P30" s="1"/>
      <c r="Q30" s="2"/>
      <c r="R30" s="3"/>
      <c r="S30" s="6"/>
      <c r="T30" s="4"/>
      <c r="U30" s="5"/>
      <c r="V30" s="5"/>
    </row>
    <row r="31" spans="1:22" ht="14.4" x14ac:dyDescent="0.3">
      <c r="A31" s="82" t="s">
        <v>28</v>
      </c>
      <c r="B31" s="83" t="s">
        <v>29</v>
      </c>
      <c r="C31" s="83" t="s">
        <v>18</v>
      </c>
      <c r="D31" s="83">
        <v>12</v>
      </c>
      <c r="E31" s="83">
        <v>85</v>
      </c>
      <c r="F31" s="84">
        <f>D31*E31</f>
        <v>1020</v>
      </c>
      <c r="G31" s="75"/>
      <c r="H31" s="53"/>
      <c r="I31" s="48"/>
      <c r="J31" s="46"/>
      <c r="K31" s="37"/>
      <c r="L31" s="9"/>
      <c r="M31" s="9"/>
      <c r="N31" s="1"/>
      <c r="O31" s="1"/>
      <c r="P31" s="1"/>
      <c r="Q31" s="2"/>
      <c r="R31" s="3"/>
      <c r="S31" s="6"/>
      <c r="T31" s="4"/>
      <c r="U31" s="5"/>
      <c r="V31" s="5"/>
    </row>
    <row r="32" spans="1:22" ht="14.4" x14ac:dyDescent="0.25">
      <c r="A32" s="80"/>
      <c r="B32" s="68" t="s">
        <v>19</v>
      </c>
      <c r="C32" s="68"/>
      <c r="D32" s="68"/>
      <c r="E32" s="68"/>
      <c r="F32" s="81"/>
      <c r="G32" s="75"/>
      <c r="H32" s="53"/>
      <c r="I32" s="48"/>
      <c r="J32" s="40"/>
      <c r="K32" s="37"/>
      <c r="L32" s="9"/>
      <c r="M32" s="9"/>
      <c r="N32" s="1"/>
      <c r="O32" s="1"/>
      <c r="P32" s="1"/>
      <c r="Q32" s="2"/>
      <c r="R32" s="3"/>
      <c r="S32" s="6"/>
      <c r="T32" s="4"/>
      <c r="U32" s="5"/>
      <c r="V32" s="5"/>
    </row>
    <row r="33" spans="1:22" ht="14.4" x14ac:dyDescent="0.25">
      <c r="A33" s="80"/>
      <c r="B33" s="68" t="s">
        <v>20</v>
      </c>
      <c r="C33" s="68"/>
      <c r="D33" s="68"/>
      <c r="E33" s="68"/>
      <c r="F33" s="81"/>
      <c r="G33" s="74"/>
      <c r="H33" s="53"/>
      <c r="I33" s="48"/>
      <c r="J33" s="40"/>
      <c r="K33" s="37"/>
      <c r="L33" s="10"/>
      <c r="M33" s="10"/>
      <c r="N33" s="1"/>
      <c r="O33" s="1"/>
      <c r="P33" s="1"/>
      <c r="Q33" s="2"/>
      <c r="R33" s="3"/>
      <c r="S33" s="6"/>
      <c r="T33" s="4"/>
      <c r="U33" s="5"/>
      <c r="V33" s="5"/>
    </row>
    <row r="34" spans="1:22" ht="12.75" customHeight="1" x14ac:dyDescent="0.3">
      <c r="A34" s="80"/>
      <c r="B34" s="68" t="s">
        <v>21</v>
      </c>
      <c r="C34" s="68"/>
      <c r="D34" s="68"/>
      <c r="E34" s="68"/>
      <c r="F34" s="81"/>
      <c r="G34" s="69"/>
      <c r="H34" s="54"/>
      <c r="J34" s="41"/>
      <c r="K34" s="35"/>
      <c r="N34" s="1"/>
      <c r="O34" s="1"/>
      <c r="P34" s="1"/>
      <c r="Q34" s="2"/>
      <c r="R34" s="3"/>
      <c r="S34" s="6"/>
      <c r="T34" s="4"/>
      <c r="U34" s="5"/>
      <c r="V34" s="5"/>
    </row>
    <row r="35" spans="1:22" ht="14.4" x14ac:dyDescent="0.3">
      <c r="A35" s="80"/>
      <c r="B35" s="68" t="s">
        <v>22</v>
      </c>
      <c r="C35" s="68"/>
      <c r="D35" s="68"/>
      <c r="E35" s="68"/>
      <c r="F35" s="81"/>
      <c r="G35" s="69"/>
      <c r="H35" s="55"/>
      <c r="I35" s="57"/>
      <c r="J35" s="38"/>
      <c r="K35" s="38"/>
      <c r="N35" s="1"/>
      <c r="O35" s="1"/>
      <c r="P35" s="1"/>
      <c r="Q35" s="2"/>
      <c r="R35" s="3"/>
      <c r="S35" s="6"/>
      <c r="T35" s="4"/>
      <c r="U35" s="5"/>
      <c r="V35" s="5"/>
    </row>
    <row r="36" spans="1:22" x14ac:dyDescent="0.25">
      <c r="A36" s="80"/>
      <c r="B36" s="68" t="s">
        <v>23</v>
      </c>
      <c r="C36" s="68"/>
      <c r="D36" s="68"/>
      <c r="E36" s="68"/>
      <c r="F36" s="81"/>
      <c r="G36" s="76"/>
      <c r="H36" s="8"/>
      <c r="I36" s="42"/>
      <c r="J36" s="8"/>
      <c r="K36" s="8"/>
      <c r="N36" s="1"/>
      <c r="O36" s="1"/>
      <c r="P36" s="1"/>
      <c r="Q36" s="2"/>
      <c r="R36" s="3"/>
      <c r="S36" s="2"/>
      <c r="T36" s="4"/>
      <c r="U36" s="5"/>
      <c r="V36" s="5"/>
    </row>
    <row r="37" spans="1:22" x14ac:dyDescent="0.25">
      <c r="A37" s="80"/>
      <c r="B37" s="68" t="s">
        <v>27</v>
      </c>
      <c r="C37" s="68"/>
      <c r="D37" s="68"/>
      <c r="E37" s="68"/>
      <c r="F37" s="81"/>
      <c r="G37" s="76"/>
      <c r="N37" s="1"/>
      <c r="O37" s="1"/>
      <c r="P37" s="1"/>
      <c r="Q37" s="2"/>
      <c r="R37" s="3"/>
      <c r="S37" s="6"/>
      <c r="T37" s="4"/>
      <c r="U37" s="5"/>
      <c r="V37" s="5"/>
    </row>
    <row r="38" spans="1:22" x14ac:dyDescent="0.25">
      <c r="A38" s="80"/>
      <c r="B38" s="68"/>
      <c r="C38" s="68"/>
      <c r="D38" s="68"/>
      <c r="E38" s="68"/>
      <c r="F38" s="81"/>
      <c r="G38" s="77"/>
      <c r="N38" s="1"/>
      <c r="O38" s="1"/>
      <c r="P38" s="1"/>
      <c r="Q38" s="2"/>
      <c r="R38" s="3"/>
      <c r="S38" s="6"/>
      <c r="T38" s="4"/>
      <c r="U38" s="5"/>
      <c r="V38" s="5"/>
    </row>
    <row r="39" spans="1:22" x14ac:dyDescent="0.25">
      <c r="A39" s="80"/>
      <c r="B39" s="68"/>
      <c r="C39" s="68"/>
      <c r="D39" s="68"/>
      <c r="E39" s="68"/>
      <c r="F39" s="81"/>
      <c r="G39" s="77"/>
      <c r="N39" s="1"/>
      <c r="O39" s="1"/>
      <c r="P39" s="1"/>
      <c r="Q39" s="2"/>
      <c r="R39" s="3"/>
      <c r="S39" s="6"/>
      <c r="T39" s="4"/>
      <c r="U39" s="5"/>
      <c r="V39" s="5"/>
    </row>
    <row r="40" spans="1:22" ht="14.4" x14ac:dyDescent="0.3">
      <c r="A40" s="82" t="s">
        <v>30</v>
      </c>
      <c r="B40" s="83" t="s">
        <v>31</v>
      </c>
      <c r="C40" s="83" t="s">
        <v>18</v>
      </c>
      <c r="D40" s="83">
        <v>12</v>
      </c>
      <c r="E40" s="83">
        <v>49</v>
      </c>
      <c r="F40" s="84">
        <f>D40*E40</f>
        <v>588</v>
      </c>
      <c r="N40" s="1"/>
      <c r="O40" s="1"/>
      <c r="P40" s="1"/>
      <c r="Q40" s="2"/>
      <c r="R40" s="3"/>
      <c r="S40" s="2"/>
      <c r="T40" s="4"/>
      <c r="U40" s="5"/>
      <c r="V40" s="5"/>
    </row>
    <row r="41" spans="1:22" x14ac:dyDescent="0.25">
      <c r="A41" s="80"/>
      <c r="B41" s="68" t="s">
        <v>32</v>
      </c>
      <c r="C41" s="68"/>
      <c r="D41" s="68"/>
      <c r="E41" s="68"/>
      <c r="F41" s="81"/>
      <c r="N41" s="1"/>
      <c r="O41" s="1"/>
      <c r="P41" s="1"/>
      <c r="Q41" s="2"/>
      <c r="R41" s="3"/>
      <c r="S41" s="2"/>
      <c r="T41" s="4"/>
      <c r="U41" s="5"/>
      <c r="V41" s="5"/>
    </row>
    <row r="42" spans="1:22" x14ac:dyDescent="0.25">
      <c r="A42" s="80"/>
      <c r="B42" s="68" t="s">
        <v>33</v>
      </c>
      <c r="C42" s="68"/>
      <c r="D42" s="68"/>
      <c r="E42" s="68"/>
      <c r="F42" s="81"/>
      <c r="N42" s="1"/>
      <c r="O42" s="1"/>
      <c r="P42" s="1"/>
      <c r="Q42" s="2"/>
      <c r="R42" s="3"/>
      <c r="S42" s="2"/>
      <c r="T42" s="4"/>
      <c r="U42" s="5"/>
      <c r="V42" s="5"/>
    </row>
    <row r="43" spans="1:22" ht="12.75" customHeight="1" x14ac:dyDescent="0.25">
      <c r="A43" s="80"/>
      <c r="B43" s="68" t="s">
        <v>34</v>
      </c>
      <c r="C43" s="68"/>
      <c r="D43" s="68"/>
      <c r="E43" s="68"/>
      <c r="F43" s="81"/>
      <c r="N43" s="1"/>
      <c r="O43" s="1"/>
      <c r="P43" s="1"/>
      <c r="Q43" s="2"/>
      <c r="R43" s="3"/>
      <c r="S43" s="2"/>
      <c r="T43" s="4"/>
      <c r="U43" s="5"/>
      <c r="V43" s="5"/>
    </row>
    <row r="44" spans="1:22" ht="12.75" customHeight="1" x14ac:dyDescent="0.25">
      <c r="A44" s="80"/>
      <c r="B44" s="68"/>
      <c r="C44" s="68"/>
      <c r="D44" s="68"/>
      <c r="E44" s="68"/>
      <c r="F44" s="81"/>
      <c r="N44" s="1"/>
      <c r="O44" s="1"/>
      <c r="P44" s="1"/>
      <c r="Q44" s="2"/>
      <c r="R44" s="3"/>
      <c r="S44" s="2"/>
      <c r="T44" s="4"/>
      <c r="U44" s="5"/>
      <c r="V44" s="5"/>
    </row>
    <row r="45" spans="1:22" ht="12.75" customHeight="1" x14ac:dyDescent="0.25">
      <c r="A45" s="80"/>
      <c r="B45" s="68"/>
      <c r="C45" s="68"/>
      <c r="D45" s="68"/>
      <c r="E45" s="68"/>
      <c r="F45" s="81"/>
      <c r="N45" s="1"/>
      <c r="O45" s="1"/>
      <c r="P45" s="1"/>
      <c r="Q45" s="2"/>
      <c r="R45" s="3"/>
      <c r="S45" s="2"/>
      <c r="T45" s="4"/>
      <c r="U45" s="5"/>
      <c r="V45" s="5"/>
    </row>
    <row r="46" spans="1:22" ht="12.75" customHeight="1" x14ac:dyDescent="0.25">
      <c r="A46" s="80"/>
      <c r="B46" s="68"/>
      <c r="C46" s="68"/>
      <c r="D46" s="68"/>
      <c r="E46" s="68"/>
      <c r="F46" s="81"/>
      <c r="N46" s="1"/>
      <c r="O46" s="1"/>
      <c r="P46" s="1"/>
      <c r="Q46" s="2"/>
      <c r="R46" s="3"/>
      <c r="S46" s="2"/>
      <c r="T46" s="4"/>
      <c r="U46" s="5"/>
      <c r="V46" s="5"/>
    </row>
    <row r="47" spans="1:22" ht="12.75" customHeight="1" x14ac:dyDescent="0.3">
      <c r="A47" s="80"/>
      <c r="B47" s="94" t="s">
        <v>35</v>
      </c>
      <c r="C47" s="94"/>
      <c r="D47" s="94"/>
      <c r="E47" s="94"/>
      <c r="F47" s="95">
        <f>F40+F31+F22+F11</f>
        <v>5068</v>
      </c>
      <c r="N47" s="1"/>
      <c r="O47" s="1"/>
      <c r="P47" s="1"/>
      <c r="Q47" s="2"/>
      <c r="R47" s="3"/>
      <c r="S47" s="2"/>
      <c r="T47" s="4"/>
      <c r="U47" s="5"/>
      <c r="V47" s="5"/>
    </row>
    <row r="48" spans="1:22" ht="13.5" customHeight="1" x14ac:dyDescent="0.25">
      <c r="A48" s="80"/>
      <c r="B48" s="68" t="s">
        <v>36</v>
      </c>
      <c r="C48" s="68"/>
      <c r="D48" s="68"/>
      <c r="E48" s="68"/>
      <c r="F48" s="81">
        <f>F47*0.24</f>
        <v>1216.32</v>
      </c>
      <c r="N48" s="1"/>
      <c r="O48" s="1"/>
      <c r="P48" s="1"/>
      <c r="Q48" s="1"/>
      <c r="R48" s="1"/>
      <c r="S48" s="1"/>
      <c r="T48" s="1"/>
      <c r="U48" s="1"/>
    </row>
    <row r="49" spans="1:21" ht="12.75" customHeight="1" x14ac:dyDescent="0.25">
      <c r="A49" s="80"/>
      <c r="B49" s="68"/>
      <c r="C49" s="68"/>
      <c r="D49" s="68"/>
      <c r="E49" s="68"/>
      <c r="F49" s="81"/>
      <c r="N49" s="1"/>
      <c r="O49" s="1"/>
      <c r="P49" s="1"/>
      <c r="Q49" s="1"/>
      <c r="R49" s="1"/>
      <c r="S49" s="1"/>
      <c r="T49" s="1"/>
      <c r="U49" s="1"/>
    </row>
    <row r="50" spans="1:21" ht="15" thickBot="1" x14ac:dyDescent="0.35">
      <c r="A50" s="85"/>
      <c r="B50" s="96" t="s">
        <v>15</v>
      </c>
      <c r="C50" s="96"/>
      <c r="D50" s="96"/>
      <c r="E50" s="96"/>
      <c r="F50" s="86">
        <f>F47+F48</f>
        <v>6284.32</v>
      </c>
      <c r="N50" s="1"/>
      <c r="O50" s="1"/>
      <c r="P50" s="1"/>
      <c r="Q50" s="1"/>
      <c r="R50" s="1"/>
      <c r="S50" s="1"/>
      <c r="T50" s="1"/>
      <c r="U50" s="1"/>
    </row>
    <row r="51" spans="1:21" x14ac:dyDescent="0.25"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45" t="s">
        <v>12</v>
      </c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45"/>
      <c r="C53" s="32"/>
      <c r="G53" s="49"/>
      <c r="H53" s="31"/>
      <c r="J53" s="32"/>
      <c r="K53" s="33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D54" s="1"/>
      <c r="E54" s="1"/>
      <c r="F54" s="1"/>
      <c r="G54" s="49"/>
      <c r="H54" s="31"/>
      <c r="J54" s="32"/>
      <c r="K54" s="33"/>
      <c r="N54" s="1"/>
      <c r="O54" s="1"/>
      <c r="P54" s="1"/>
      <c r="Q54" s="1"/>
      <c r="R54" s="1"/>
      <c r="S54" s="1"/>
      <c r="T54" s="1"/>
      <c r="U54" s="1"/>
    </row>
    <row r="55" spans="1:21" ht="15" x14ac:dyDescent="0.25">
      <c r="A55" s="20" t="s">
        <v>0</v>
      </c>
      <c r="D55" s="1"/>
      <c r="E55" s="1"/>
      <c r="F55" s="1"/>
      <c r="G55" s="49"/>
      <c r="H55" s="31"/>
      <c r="J55" s="32"/>
      <c r="K55" s="33"/>
      <c r="N55" s="1"/>
      <c r="O55" s="1"/>
      <c r="P55" s="1"/>
      <c r="Q55" s="1"/>
      <c r="R55" s="1"/>
      <c r="S55" s="1"/>
      <c r="T55" s="1"/>
      <c r="U55" s="1"/>
    </row>
    <row r="56" spans="1:21" ht="15.6" x14ac:dyDescent="0.3">
      <c r="A56" s="29" t="s">
        <v>1</v>
      </c>
      <c r="D56" s="1"/>
      <c r="E56" s="1"/>
      <c r="F56" s="1"/>
      <c r="G56" s="49"/>
      <c r="H56" s="31"/>
      <c r="J56" s="32"/>
      <c r="K56" s="33"/>
      <c r="N56" s="1"/>
      <c r="O56" s="1"/>
      <c r="P56" s="1"/>
      <c r="Q56" s="1"/>
      <c r="R56" s="1"/>
      <c r="S56" s="1"/>
      <c r="T56" s="1"/>
      <c r="U56" s="1"/>
    </row>
    <row r="57" spans="1:21" ht="15.6" x14ac:dyDescent="0.3">
      <c r="A57" s="29" t="s">
        <v>2</v>
      </c>
      <c r="D57" s="1"/>
      <c r="E57" s="1"/>
      <c r="F57" s="1"/>
      <c r="G57" s="49"/>
      <c r="H57" s="31"/>
      <c r="J57" s="32"/>
      <c r="K57" s="33"/>
      <c r="N57" s="1"/>
      <c r="O57" s="1"/>
      <c r="P57" s="1"/>
      <c r="Q57" s="1"/>
      <c r="R57" s="1"/>
      <c r="S57" s="1"/>
      <c r="T57" s="1"/>
      <c r="U57" s="1"/>
    </row>
    <row r="58" spans="1:21" ht="15.6" x14ac:dyDescent="0.3">
      <c r="A58" s="29" t="s">
        <v>3</v>
      </c>
      <c r="D58" s="1"/>
      <c r="E58" s="1"/>
      <c r="F58" s="1"/>
      <c r="G58" s="49"/>
      <c r="H58" s="31"/>
      <c r="J58" s="32"/>
      <c r="K58" s="33"/>
      <c r="N58" s="1"/>
      <c r="O58" s="1"/>
      <c r="P58" s="1"/>
      <c r="Q58" s="1"/>
      <c r="R58" s="1"/>
      <c r="S58" s="1"/>
      <c r="T58" s="1"/>
      <c r="U58" s="1"/>
    </row>
    <row r="59" spans="1:21" ht="15.6" x14ac:dyDescent="0.3">
      <c r="A59" s="29" t="s">
        <v>4</v>
      </c>
      <c r="D59" s="1"/>
      <c r="E59" s="1"/>
      <c r="F59" s="1"/>
      <c r="G59" s="49"/>
      <c r="H59" s="31"/>
      <c r="J59" s="32"/>
      <c r="N59" s="1"/>
      <c r="O59" s="1"/>
      <c r="P59" s="1"/>
      <c r="Q59" s="1"/>
      <c r="R59" s="1"/>
      <c r="S59" s="1"/>
      <c r="T59" s="1"/>
      <c r="U59" s="1"/>
    </row>
    <row r="60" spans="1:21" ht="14.4" x14ac:dyDescent="0.3">
      <c r="A60" s="28" t="s">
        <v>5</v>
      </c>
      <c r="D60" s="1"/>
      <c r="E60" s="1"/>
      <c r="F60" s="1"/>
      <c r="G60" s="49"/>
      <c r="H60" s="31"/>
      <c r="J60" s="32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D61" s="1"/>
      <c r="E61" s="1"/>
      <c r="F61" s="1"/>
      <c r="G61" s="49"/>
      <c r="H61" s="31"/>
      <c r="J61" s="32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C62" s="30"/>
      <c r="D62" s="1"/>
      <c r="E62" s="1"/>
      <c r="F62" s="1"/>
      <c r="G62" s="49"/>
      <c r="H62" s="31"/>
      <c r="J62" s="32"/>
      <c r="N62" s="1"/>
      <c r="O62" s="1"/>
      <c r="P62" s="1"/>
      <c r="Q62" s="1"/>
      <c r="R62" s="1"/>
      <c r="S62" s="1"/>
      <c r="T62" s="1"/>
      <c r="U62" s="1"/>
    </row>
    <row r="63" spans="1:21" ht="12.75" customHeight="1" x14ac:dyDescent="0.25">
      <c r="C63" s="30"/>
      <c r="D63" s="1"/>
      <c r="E63" s="1"/>
      <c r="F63" s="1"/>
      <c r="G63" s="49"/>
      <c r="H63" s="31"/>
      <c r="J63" s="32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C64" s="30"/>
      <c r="D64" s="1"/>
      <c r="E64" s="1"/>
      <c r="F64" s="1"/>
      <c r="G64" s="49"/>
      <c r="H64" s="31"/>
      <c r="J64" s="32"/>
      <c r="N64" s="1"/>
      <c r="O64" s="1"/>
      <c r="P64" s="1"/>
      <c r="Q64" s="1"/>
      <c r="R64" s="1"/>
      <c r="S64" s="1"/>
      <c r="T64" s="1"/>
      <c r="U64" s="1"/>
    </row>
    <row r="65" spans="3:21" x14ac:dyDescent="0.25">
      <c r="C65" s="30"/>
      <c r="D65" s="1"/>
      <c r="E65" s="1"/>
      <c r="F65" s="1"/>
      <c r="G65" s="49"/>
      <c r="H65" s="31"/>
      <c r="J65" s="32"/>
      <c r="N65" s="1"/>
      <c r="O65" s="1"/>
      <c r="P65" s="1"/>
      <c r="Q65" s="1"/>
      <c r="R65" s="1"/>
      <c r="S65" s="1"/>
      <c r="T65" s="1"/>
      <c r="U65" s="1"/>
    </row>
    <row r="66" spans="3:21" ht="14.4" x14ac:dyDescent="0.25">
      <c r="D66" s="1"/>
      <c r="E66" s="1"/>
      <c r="F66" s="1"/>
      <c r="G66" s="49"/>
      <c r="H66" s="31"/>
      <c r="I66" s="56"/>
      <c r="J66" s="32"/>
      <c r="N66" s="1"/>
      <c r="O66" s="1"/>
      <c r="P66" s="1"/>
      <c r="Q66" s="1"/>
      <c r="R66" s="1"/>
      <c r="S66" s="1"/>
      <c r="T66" s="1"/>
      <c r="U66" s="1"/>
    </row>
    <row r="67" spans="3:21" ht="14.4" x14ac:dyDescent="0.25">
      <c r="D67" s="1"/>
      <c r="E67" s="1"/>
      <c r="F67" s="1"/>
      <c r="G67" s="49"/>
      <c r="H67" s="31"/>
      <c r="I67" s="56"/>
      <c r="J67" s="32"/>
      <c r="N67" s="1"/>
      <c r="O67" s="1"/>
      <c r="P67" s="1"/>
      <c r="Q67" s="1"/>
      <c r="R67" s="1"/>
      <c r="S67" s="1"/>
      <c r="T67" s="1"/>
      <c r="U67" s="1"/>
    </row>
    <row r="68" spans="3:21" ht="14.4" x14ac:dyDescent="0.25">
      <c r="D68" s="1"/>
      <c r="E68" s="1"/>
      <c r="F68" s="1"/>
      <c r="G68" s="49"/>
      <c r="H68" s="31"/>
      <c r="I68" s="56"/>
      <c r="J68" s="32"/>
      <c r="N68" s="1"/>
      <c r="O68" s="1"/>
      <c r="P68" s="1"/>
      <c r="Q68" s="1"/>
      <c r="R68" s="1"/>
      <c r="S68" s="1"/>
      <c r="T68" s="1"/>
      <c r="U68" s="1"/>
    </row>
    <row r="69" spans="3:21" x14ac:dyDescent="0.25">
      <c r="N69" s="1"/>
      <c r="O69" s="1"/>
      <c r="P69" s="1"/>
      <c r="Q69" s="1"/>
      <c r="R69" s="1"/>
      <c r="S69" s="1"/>
      <c r="T69" s="1"/>
      <c r="U69" s="1"/>
    </row>
    <row r="70" spans="3:21" ht="15.6" x14ac:dyDescent="0.3">
      <c r="D70" s="14"/>
      <c r="E70" s="14"/>
      <c r="F70" s="14"/>
      <c r="H70" s="19"/>
      <c r="N70" s="1"/>
      <c r="O70" s="1"/>
      <c r="P70" s="1"/>
      <c r="Q70" s="1"/>
      <c r="R70" s="1"/>
      <c r="S70" s="1"/>
      <c r="T70" s="1"/>
      <c r="U70" s="1"/>
    </row>
    <row r="71" spans="3:21" ht="15.6" x14ac:dyDescent="0.3">
      <c r="D71" s="14"/>
      <c r="E71" s="14"/>
      <c r="F71" s="14"/>
      <c r="H71" s="19"/>
      <c r="N71" s="1"/>
      <c r="O71" s="1"/>
      <c r="P71" s="1"/>
      <c r="Q71" s="1"/>
      <c r="R71" s="1"/>
      <c r="S71" s="1"/>
      <c r="T71" s="1"/>
      <c r="U71" s="1"/>
    </row>
    <row r="72" spans="3:21" x14ac:dyDescent="0.25">
      <c r="D72" s="19"/>
      <c r="E72" s="19"/>
      <c r="F72" s="19"/>
      <c r="H72" s="19"/>
      <c r="N72" s="1"/>
      <c r="O72" s="1"/>
      <c r="P72" s="1"/>
      <c r="Q72" s="1"/>
      <c r="R72" s="1"/>
      <c r="S72" s="1"/>
      <c r="T72" s="1"/>
      <c r="U72" s="1"/>
    </row>
    <row r="73" spans="3:21" x14ac:dyDescent="0.25">
      <c r="D73" s="21"/>
      <c r="E73" s="21"/>
      <c r="F73" s="21"/>
      <c r="H73" s="19"/>
      <c r="N73" s="1"/>
      <c r="O73" s="1"/>
      <c r="P73" s="1"/>
      <c r="Q73" s="1"/>
      <c r="R73" s="1"/>
      <c r="S73" s="1"/>
      <c r="T73" s="1"/>
      <c r="U73" s="1"/>
    </row>
    <row r="74" spans="3:21" x14ac:dyDescent="0.25">
      <c r="D74" s="21"/>
      <c r="E74" s="21"/>
      <c r="F74" s="21"/>
      <c r="H74" s="19"/>
    </row>
    <row r="75" spans="3:21" x14ac:dyDescent="0.25">
      <c r="D75" s="22"/>
      <c r="E75" s="22"/>
      <c r="F75" s="22"/>
      <c r="H75" s="19"/>
    </row>
    <row r="76" spans="3:21" x14ac:dyDescent="0.25">
      <c r="D76" s="21"/>
      <c r="E76" s="21"/>
      <c r="F76" s="21"/>
      <c r="H76" s="19"/>
    </row>
    <row r="77" spans="3:21" x14ac:dyDescent="0.25">
      <c r="D77" s="21"/>
      <c r="E77" s="21"/>
      <c r="F77" s="21"/>
      <c r="H77" s="19"/>
    </row>
    <row r="78" spans="3:21" x14ac:dyDescent="0.25">
      <c r="D78" s="21"/>
      <c r="E78" s="21"/>
      <c r="F78" s="21"/>
      <c r="H78" s="19"/>
    </row>
    <row r="79" spans="3:21" x14ac:dyDescent="0.25">
      <c r="C79" s="19"/>
      <c r="D79" s="21"/>
      <c r="E79" s="21"/>
      <c r="F79" s="21"/>
      <c r="H79" s="19"/>
    </row>
    <row r="80" spans="3:21" x14ac:dyDescent="0.25">
      <c r="C80" s="19"/>
      <c r="D80" s="21"/>
      <c r="E80" s="21"/>
      <c r="F80" s="21"/>
      <c r="H80" s="19"/>
    </row>
    <row r="81" spans="3:10" x14ac:dyDescent="0.25">
      <c r="C81" s="19"/>
      <c r="D81" s="21"/>
      <c r="E81" s="21"/>
      <c r="F81" s="21"/>
      <c r="H81" s="19"/>
    </row>
    <row r="82" spans="3:10" x14ac:dyDescent="0.25">
      <c r="C82" s="19"/>
      <c r="D82" s="19"/>
      <c r="E82" s="19"/>
      <c r="F82" s="19"/>
      <c r="H82" s="19"/>
    </row>
    <row r="83" spans="3:10" ht="13.8" x14ac:dyDescent="0.25">
      <c r="C83" s="23"/>
      <c r="D83" s="23"/>
      <c r="E83" s="23"/>
      <c r="F83" s="23"/>
      <c r="G83" s="23"/>
      <c r="H83" s="24"/>
      <c r="I83" s="58"/>
      <c r="J83" s="10"/>
    </row>
    <row r="84" spans="3:10" ht="13.8" x14ac:dyDescent="0.25">
      <c r="C84" s="16"/>
      <c r="D84" s="17"/>
      <c r="E84" s="17"/>
      <c r="F84" s="17"/>
      <c r="G84" s="23"/>
      <c r="H84" s="25"/>
    </row>
    <row r="85" spans="3:10" ht="13.8" x14ac:dyDescent="0.25">
      <c r="C85" s="16"/>
      <c r="D85" s="26"/>
      <c r="E85" s="26"/>
      <c r="F85" s="26"/>
      <c r="G85" s="23"/>
      <c r="H85" s="25"/>
    </row>
    <row r="86" spans="3:10" ht="13.8" x14ac:dyDescent="0.25">
      <c r="C86" s="16"/>
      <c r="D86" s="17"/>
      <c r="E86" s="17"/>
      <c r="F86" s="17"/>
      <c r="G86" s="23"/>
      <c r="H86" s="25"/>
    </row>
    <row r="87" spans="3:10" ht="13.8" x14ac:dyDescent="0.25">
      <c r="C87" s="16"/>
      <c r="D87" s="17"/>
      <c r="E87" s="17"/>
      <c r="F87" s="17"/>
      <c r="G87" s="23"/>
      <c r="H87" s="25"/>
      <c r="J87" s="11"/>
    </row>
    <row r="88" spans="3:10" ht="15.6" x14ac:dyDescent="0.3">
      <c r="C88" s="15"/>
      <c r="D88" s="27"/>
      <c r="E88" s="27"/>
      <c r="F88" s="27"/>
      <c r="G88" s="62"/>
      <c r="H88" s="12"/>
    </row>
    <row r="89" spans="3:10" ht="15.6" x14ac:dyDescent="0.3">
      <c r="C89" s="13"/>
      <c r="D89" s="27"/>
      <c r="E89" s="27"/>
      <c r="F89" s="27"/>
      <c r="G89" s="62"/>
      <c r="H89" s="12"/>
    </row>
    <row r="90" spans="3:10" ht="15.6" x14ac:dyDescent="0.25">
      <c r="C90" s="18"/>
      <c r="D90" s="27"/>
      <c r="E90" s="27"/>
      <c r="F90" s="27"/>
      <c r="G90" s="63"/>
      <c r="H90" s="12"/>
    </row>
    <row r="91" spans="3:10" ht="15.6" x14ac:dyDescent="0.3">
      <c r="C91" s="18"/>
      <c r="D91" s="20"/>
      <c r="E91" s="20"/>
      <c r="F91" s="20"/>
      <c r="G91" s="62"/>
      <c r="H91" s="20"/>
      <c r="I91" s="59"/>
    </row>
  </sheetData>
  <phoneticPr fontId="3" type="noConversion"/>
  <conditionalFormatting sqref="B12:D13">
    <cfRule type="cellIs" dxfId="0" priority="2" operator="equal">
      <formula>0</formula>
    </cfRule>
  </conditionalFormatting>
  <hyperlinks>
    <hyperlink ref="A60" r:id="rId1" xr:uid="{F88DA22B-2D01-436B-B009-8B74A9733F60}"/>
  </hyperlinks>
  <pageMargins left="0.75" right="0.75" top="1" bottom="1" header="0.5" footer="0.5"/>
  <pageSetup paperSize="9" scale="76" orientation="portrait" r:id="rId2"/>
  <headerFooter alignWithMargins="0">
    <oddHeader>&amp;R&amp;D</oddHeader>
    <oddFooter>&amp;LKivikuvand Oü
Suur 84a
48306 Jõgeva&amp;CMobiil: +372 55 78 567
Fax: +372 77 60 159
e-mail: andrus@kivikuvand.ee&amp;RReg. nr: 11438834
SEB 10220078723011
KMKR EE101195380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 1</vt:lpstr>
    </vt:vector>
  </TitlesOfParts>
  <Company>Teede Projektijuhtimise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Arvo Kõiv</dc:creator>
  <cp:lastModifiedBy>Malle Oras</cp:lastModifiedBy>
  <cp:lastPrinted>2011-11-01T10:19:16Z</cp:lastPrinted>
  <dcterms:created xsi:type="dcterms:W3CDTF">2011-04-06T05:38:58Z</dcterms:created>
  <dcterms:modified xsi:type="dcterms:W3CDTF">2025-11-07T11:01:53Z</dcterms:modified>
</cp:coreProperties>
</file>